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749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G24" i="1" s="1"/>
  <c r="F13" i="1"/>
  <c r="F24" i="1" s="1"/>
  <c r="L24" i="1" l="1"/>
  <c r="G43" i="1"/>
  <c r="L81" i="1"/>
  <c r="G100" i="1"/>
  <c r="L138" i="1"/>
  <c r="G157" i="1"/>
  <c r="L195" i="1"/>
  <c r="H43" i="1"/>
  <c r="H100" i="1"/>
  <c r="H157" i="1"/>
  <c r="I100" i="1"/>
  <c r="I157" i="1"/>
  <c r="J43" i="1"/>
  <c r="F62" i="1"/>
  <c r="J100" i="1"/>
  <c r="F119" i="1"/>
  <c r="J157" i="1"/>
  <c r="F176" i="1"/>
  <c r="I62" i="1"/>
  <c r="I119" i="1"/>
  <c r="I176" i="1"/>
  <c r="H24" i="1"/>
  <c r="G196" i="1" l="1"/>
  <c r="F196" i="1"/>
  <c r="I196" i="1"/>
  <c r="J196" i="1"/>
  <c r="H196" i="1"/>
  <c r="L196" i="1"/>
</calcChain>
</file>

<file path=xl/sharedStrings.xml><?xml version="1.0" encoding="utf-8"?>
<sst xmlns="http://schemas.openxmlformats.org/spreadsheetml/2006/main" count="244" uniqueCount="81">
  <si>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</si>
  <si>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</si>
  <si>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</si>
  <si>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</si>
  <si>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</si>
  <si>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</si>
  <si>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</si>
  <si>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</si>
  <si>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</si>
  <si>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</si>
  <si>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</si>
  <si>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</si>
  <si>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</si>
  <si>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</si>
  <si>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</si>
  <si>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</si>
  <si>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</si>
  <si>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</si>
  <si>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</si>
  <si>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</si>
  <si>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</si>
  <si>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</si>
  <si>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</si>
  <si>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</si>
  <si>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</si>
  <si>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</si>
  <si>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</si>
  <si>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</si>
  <si>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</si>
  <si>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</si>
  <si>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</si>
  <si>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</si>
  <si>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</si>
  <si>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</si>
  <si>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</si>
  <si>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</si>
  <si>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</si>
  <si>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</si>
  <si>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</si>
  <si>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йодированный</t>
  </si>
  <si>
    <t>Кофейный напиток</t>
  </si>
  <si>
    <t>МБОУ СОШ № 86 с.Шаблиевка</t>
  </si>
  <si>
    <t>Директор</t>
  </si>
  <si>
    <t>Д.Э.Жордочкин</t>
  </si>
  <si>
    <t>Чай с сахаром</t>
  </si>
  <si>
    <t>хлеб пшеничный йодированный</t>
  </si>
  <si>
    <t>Рыба тушеная с овощами</t>
  </si>
  <si>
    <t>Картофельное пюре</t>
  </si>
  <si>
    <t>масло сливочное порциями</t>
  </si>
  <si>
    <t>чай с лимоном и с сахаром</t>
  </si>
  <si>
    <t>чай с сахаром</t>
  </si>
  <si>
    <t>кофейный напиток</t>
  </si>
  <si>
    <t>макароны отварные с сыром</t>
  </si>
  <si>
    <t>булочка</t>
  </si>
  <si>
    <t>каша вязкая молочная манная</t>
  </si>
  <si>
    <t>яйцо вареное</t>
  </si>
  <si>
    <t>Чай  с сахаром</t>
  </si>
  <si>
    <t>хлеб пшеничный йодированный с маслом</t>
  </si>
  <si>
    <t>хлеб ржано-пшеничный</t>
  </si>
  <si>
    <t>хлеб ржано пшеничный</t>
  </si>
  <si>
    <t>Сыр Российский в нарезке</t>
  </si>
  <si>
    <t>Гуляш из мяса птицы</t>
  </si>
  <si>
    <t>Каша пшеничная рассыпчатая</t>
  </si>
  <si>
    <t>Масло сливочное порциями</t>
  </si>
  <si>
    <t>Хлеб ржано-пшеничный</t>
  </si>
  <si>
    <t>курица тушеная с морковью</t>
  </si>
  <si>
    <t>макароны отварные</t>
  </si>
  <si>
    <t>чай с лимоном и сахаром</t>
  </si>
  <si>
    <t>кондитерское изделие</t>
  </si>
  <si>
    <t>запеканка из творога с соусом молочным</t>
  </si>
  <si>
    <t>30.</t>
  </si>
  <si>
    <t>яблоко свежее</t>
  </si>
  <si>
    <t xml:space="preserve">каша жидкая молочная  рисовая  </t>
  </si>
  <si>
    <t>сыр Российский  в нарезке</t>
  </si>
  <si>
    <t>сосиски в соусе томатном</t>
  </si>
  <si>
    <t xml:space="preserve">биточки рубленные куринные </t>
  </si>
  <si>
    <t>каша гречневая рассыпчатая</t>
  </si>
  <si>
    <t>горошек зеленый</t>
  </si>
  <si>
    <t>плов куринный</t>
  </si>
  <si>
    <t>салат из свеклы отварной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</si>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</sst>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05" activePane="bottomRight" state="frozen"/>
      <selection pane="topRight" activeCell="E1" sqref="E1"/>
      <selection pane="bottomLeft" activeCell="A6" sqref="A6"/>
      <selection pane="bottomRight" activeCell="E187" sqref="E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41</v>
      </c>
      <c r="D1" s="57"/>
      <c r="E1" s="57"/>
      <c r="F1" s="12" t="s">
        <v>16</v>
      </c>
      <c r="G1" s="2" t="s">
        <v>17</v>
      </c>
      <c r="H1" s="58" t="s">
        <v>42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43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200</v>
      </c>
      <c r="G6" s="40">
        <v>4.43</v>
      </c>
      <c r="H6" s="40">
        <v>3.54</v>
      </c>
      <c r="I6" s="40">
        <v>37.21</v>
      </c>
      <c r="J6" s="40">
        <v>215.55</v>
      </c>
      <c r="K6" s="41">
        <v>220.64</v>
      </c>
      <c r="L6" s="40">
        <v>34.82</v>
      </c>
    </row>
    <row r="7" spans="1:12" ht="15" x14ac:dyDescent="0.25">
      <c r="A7" s="23"/>
      <c r="B7" s="15"/>
      <c r="C7" s="11"/>
      <c r="D7" s="6"/>
      <c r="E7" s="42" t="s">
        <v>55</v>
      </c>
      <c r="F7" s="43">
        <v>40</v>
      </c>
      <c r="G7" s="43">
        <v>4.8</v>
      </c>
      <c r="H7" s="43">
        <v>4</v>
      </c>
      <c r="I7" s="43">
        <v>0.3</v>
      </c>
      <c r="J7" s="43">
        <v>56.6</v>
      </c>
      <c r="K7" s="44">
        <v>220.78</v>
      </c>
      <c r="L7" s="43">
        <v>18.5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>
        <v>300.70999999999998</v>
      </c>
      <c r="L8" s="43">
        <v>3.5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2.46</v>
      </c>
      <c r="H9" s="43">
        <v>0.39</v>
      </c>
      <c r="I9" s="43">
        <v>16.440000000000001</v>
      </c>
      <c r="J9" s="43">
        <v>80.7</v>
      </c>
      <c r="K9" s="44">
        <v>600.28</v>
      </c>
      <c r="L9" s="43">
        <v>2.5</v>
      </c>
    </row>
    <row r="10" spans="1:12" ht="15" x14ac:dyDescent="0.25">
      <c r="A10" s="23"/>
      <c r="B10" s="15"/>
      <c r="C10" s="11"/>
      <c r="D10" s="7" t="s">
        <v>24</v>
      </c>
      <c r="E10" s="42" t="s">
        <v>58</v>
      </c>
      <c r="F10" s="43">
        <v>20</v>
      </c>
      <c r="G10" s="43">
        <v>1.46</v>
      </c>
      <c r="H10" s="43">
        <v>0.26</v>
      </c>
      <c r="I10" s="43">
        <v>7.28</v>
      </c>
      <c r="J10" s="43">
        <v>37.4</v>
      </c>
      <c r="K10" s="44">
        <v>600.39</v>
      </c>
      <c r="L10" s="43">
        <v>2.1</v>
      </c>
    </row>
    <row r="11" spans="1:12" ht="15" x14ac:dyDescent="0.25">
      <c r="A11" s="23"/>
      <c r="B11" s="15"/>
      <c r="C11" s="11"/>
      <c r="D11" s="6"/>
      <c r="E11" s="42" t="s">
        <v>60</v>
      </c>
      <c r="F11" s="43">
        <v>20</v>
      </c>
      <c r="G11" s="43">
        <v>4.67</v>
      </c>
      <c r="H11" s="43">
        <v>5.87</v>
      </c>
      <c r="I11" s="43">
        <v>0</v>
      </c>
      <c r="J11" s="43">
        <v>71.73</v>
      </c>
      <c r="K11" s="44">
        <v>97.22</v>
      </c>
      <c r="L11" s="43">
        <v>22.52</v>
      </c>
    </row>
    <row r="12" spans="1:12" ht="15" x14ac:dyDescent="0.25">
      <c r="A12" s="23"/>
      <c r="B12" s="15"/>
      <c r="C12" s="11"/>
      <c r="D12" s="6"/>
      <c r="E12" s="42" t="s">
        <v>48</v>
      </c>
      <c r="F12" s="43">
        <v>10</v>
      </c>
      <c r="G12" s="43">
        <v>0.1</v>
      </c>
      <c r="H12" s="43">
        <v>5.2</v>
      </c>
      <c r="I12" s="43">
        <v>0.1</v>
      </c>
      <c r="J12" s="43">
        <v>66.099999999999994</v>
      </c>
      <c r="K12" s="44">
        <v>911.02</v>
      </c>
      <c r="L12" s="43">
        <v>16.059999999999999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18.120000000000005</v>
      </c>
      <c r="H13" s="19">
        <f t="shared" si="0"/>
        <v>19.259999999999998</v>
      </c>
      <c r="I13" s="19">
        <f t="shared" si="0"/>
        <v>67.83</v>
      </c>
      <c r="J13" s="19">
        <f t="shared" si="0"/>
        <v>554.88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520</v>
      </c>
      <c r="G24" s="32">
        <f t="shared" ref="G24:J24" si="4">G13+G23</f>
        <v>18.120000000000005</v>
      </c>
      <c r="H24" s="32">
        <f t="shared" si="4"/>
        <v>19.259999999999998</v>
      </c>
      <c r="I24" s="32">
        <f t="shared" si="4"/>
        <v>67.83</v>
      </c>
      <c r="J24" s="32">
        <f t="shared" si="4"/>
        <v>554.88</v>
      </c>
      <c r="K24" s="32"/>
      <c r="L24" s="32">
        <f t="shared" ref="L24" si="5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110</v>
      </c>
      <c r="G25" s="40">
        <v>7.39</v>
      </c>
      <c r="H25" s="40">
        <v>5.87</v>
      </c>
      <c r="I25" s="40">
        <v>3.37</v>
      </c>
      <c r="J25" s="40">
        <v>130.97999999999999</v>
      </c>
      <c r="K25" s="41">
        <v>220.95</v>
      </c>
      <c r="L25" s="40">
        <v>40.020000000000003</v>
      </c>
    </row>
    <row r="26" spans="1:12" ht="15" x14ac:dyDescent="0.25">
      <c r="A26" s="14"/>
      <c r="B26" s="15"/>
      <c r="C26" s="11"/>
      <c r="D26" s="6"/>
      <c r="E26" s="42" t="s">
        <v>62</v>
      </c>
      <c r="F26" s="43">
        <v>150</v>
      </c>
      <c r="G26" s="43">
        <v>4.4000000000000004</v>
      </c>
      <c r="H26" s="43">
        <v>3.5</v>
      </c>
      <c r="I26" s="43">
        <v>35.5</v>
      </c>
      <c r="J26" s="43">
        <v>174.8</v>
      </c>
      <c r="K26" s="44">
        <v>194.08</v>
      </c>
      <c r="L26" s="43">
        <v>17.52</v>
      </c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0.24</v>
      </c>
      <c r="H27" s="43">
        <v>0.19</v>
      </c>
      <c r="I27" s="43">
        <v>12.83</v>
      </c>
      <c r="J27" s="43">
        <v>53.36</v>
      </c>
      <c r="K27" s="44">
        <v>300.73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39</v>
      </c>
      <c r="F28" s="43">
        <v>40</v>
      </c>
      <c r="G28" s="43">
        <v>3.28</v>
      </c>
      <c r="H28" s="43">
        <v>0.52</v>
      </c>
      <c r="I28" s="43">
        <v>21.9</v>
      </c>
      <c r="J28" s="43">
        <v>107.6</v>
      </c>
      <c r="K28" s="44">
        <v>600.33000000000004</v>
      </c>
      <c r="L28" s="43">
        <v>3.4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63</v>
      </c>
      <c r="F30" s="43">
        <v>10</v>
      </c>
      <c r="G30" s="43">
        <v>0.1</v>
      </c>
      <c r="H30" s="43">
        <v>5.2</v>
      </c>
      <c r="I30" s="43">
        <v>0.1</v>
      </c>
      <c r="J30" s="43">
        <v>66.099999999999994</v>
      </c>
      <c r="K30" s="44">
        <v>911.02</v>
      </c>
      <c r="L30" s="43">
        <v>16.059999999999999</v>
      </c>
    </row>
    <row r="31" spans="1:12" ht="15" x14ac:dyDescent="0.25">
      <c r="A31" s="14"/>
      <c r="B31" s="15"/>
      <c r="C31" s="11"/>
      <c r="D31" s="6"/>
      <c r="E31" s="42" t="s">
        <v>60</v>
      </c>
      <c r="F31" s="43">
        <v>15</v>
      </c>
      <c r="G31" s="43">
        <v>3.5</v>
      </c>
      <c r="H31" s="43">
        <v>4.4000000000000004</v>
      </c>
      <c r="I31" s="43">
        <v>0</v>
      </c>
      <c r="J31" s="43">
        <v>53.8</v>
      </c>
      <c r="K31" s="44">
        <v>97.1</v>
      </c>
      <c r="L31" s="43">
        <v>18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18.909999999999997</v>
      </c>
      <c r="H32" s="19">
        <f t="shared" ref="H32" si="7">SUM(H25:H31)</f>
        <v>19.68</v>
      </c>
      <c r="I32" s="19">
        <f t="shared" ref="I32" si="8">SUM(I25:I31)</f>
        <v>73.699999999999989</v>
      </c>
      <c r="J32" s="19">
        <f t="shared" ref="J32:L32" si="9">SUM(J25:J31)</f>
        <v>586.64</v>
      </c>
      <c r="K32" s="25"/>
      <c r="L32" s="19">
        <f t="shared" si="9"/>
        <v>100.00000000000001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525</v>
      </c>
      <c r="G43" s="32">
        <f t="shared" ref="G43" si="14">G32+G42</f>
        <v>18.909999999999997</v>
      </c>
      <c r="H43" s="32">
        <f t="shared" ref="H43" si="15">H32+H42</f>
        <v>19.68</v>
      </c>
      <c r="I43" s="32">
        <f t="shared" ref="I43" si="16">I32+I42</f>
        <v>73.699999999999989</v>
      </c>
      <c r="J43" s="32">
        <f t="shared" ref="J43:L43" si="17">J32+J42</f>
        <v>586.64</v>
      </c>
      <c r="K43" s="32"/>
      <c r="L43" s="32">
        <f t="shared" si="17"/>
        <v>100.00000000000001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100</v>
      </c>
      <c r="G44" s="40">
        <v>6.71</v>
      </c>
      <c r="H44" s="40">
        <v>9.43</v>
      </c>
      <c r="I44" s="40">
        <v>6.29</v>
      </c>
      <c r="J44" s="40">
        <v>167.14</v>
      </c>
      <c r="K44" s="41">
        <v>220.4</v>
      </c>
      <c r="L44" s="40">
        <v>54.4</v>
      </c>
    </row>
    <row r="45" spans="1:12" ht="15" x14ac:dyDescent="0.25">
      <c r="A45" s="23"/>
      <c r="B45" s="15"/>
      <c r="C45" s="11"/>
      <c r="D45" s="6"/>
      <c r="E45" s="42" t="s">
        <v>47</v>
      </c>
      <c r="F45" s="43">
        <v>150</v>
      </c>
      <c r="G45" s="43">
        <v>5.2</v>
      </c>
      <c r="H45" s="43">
        <v>7.2</v>
      </c>
      <c r="I45" s="43">
        <v>34.799999999999997</v>
      </c>
      <c r="J45" s="43">
        <v>159.4</v>
      </c>
      <c r="K45" s="44">
        <v>831.02</v>
      </c>
      <c r="L45" s="43">
        <v>37.5</v>
      </c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0.2</v>
      </c>
      <c r="H46" s="43">
        <v>0</v>
      </c>
      <c r="I46" s="43">
        <v>6.5</v>
      </c>
      <c r="J46" s="43">
        <v>26.8</v>
      </c>
      <c r="K46" s="44">
        <v>300.70999999999998</v>
      </c>
      <c r="L46" s="43">
        <v>3.5</v>
      </c>
    </row>
    <row r="47" spans="1:12" ht="15" x14ac:dyDescent="0.25">
      <c r="A47" s="23"/>
      <c r="B47" s="15"/>
      <c r="C47" s="11"/>
      <c r="D47" s="7" t="s">
        <v>23</v>
      </c>
      <c r="E47" s="42" t="s">
        <v>39</v>
      </c>
      <c r="F47" s="43">
        <v>30</v>
      </c>
      <c r="G47" s="43">
        <v>2.46</v>
      </c>
      <c r="H47" s="43">
        <v>0.39</v>
      </c>
      <c r="I47" s="43">
        <v>16.440000000000001</v>
      </c>
      <c r="J47" s="43">
        <v>80.7</v>
      </c>
      <c r="K47" s="44">
        <v>600.28</v>
      </c>
      <c r="L47" s="43">
        <v>2.5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64</v>
      </c>
      <c r="F49" s="43">
        <v>20</v>
      </c>
      <c r="G49" s="43">
        <v>1.46</v>
      </c>
      <c r="H49" s="43">
        <v>0.26</v>
      </c>
      <c r="I49" s="43">
        <v>7.28</v>
      </c>
      <c r="J49" s="43">
        <v>37.4</v>
      </c>
      <c r="K49" s="44">
        <v>600.39</v>
      </c>
      <c r="L49" s="43">
        <v>2.1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16.03</v>
      </c>
      <c r="H51" s="19">
        <f t="shared" ref="H51" si="19">SUM(H44:H50)</f>
        <v>17.28</v>
      </c>
      <c r="I51" s="19">
        <f t="shared" ref="I51" si="20">SUM(I44:I50)</f>
        <v>71.31</v>
      </c>
      <c r="J51" s="19">
        <f t="shared" ref="J51:L51" si="21">SUM(J44:J50)</f>
        <v>471.43999999999994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500</v>
      </c>
      <c r="G62" s="32">
        <f t="shared" ref="G62" si="26">G51+G61</f>
        <v>16.03</v>
      </c>
      <c r="H62" s="32">
        <f t="shared" ref="H62" si="27">H51+H61</f>
        <v>17.28</v>
      </c>
      <c r="I62" s="32">
        <f t="shared" ref="I62" si="28">I51+I61</f>
        <v>71.31</v>
      </c>
      <c r="J62" s="32">
        <f t="shared" ref="J62:L62" si="29">J51+J61</f>
        <v>471.43999999999994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90</v>
      </c>
      <c r="G63" s="40">
        <v>9.69</v>
      </c>
      <c r="H63" s="40">
        <v>11.13</v>
      </c>
      <c r="I63" s="40">
        <v>3.96</v>
      </c>
      <c r="J63" s="40">
        <v>113.76</v>
      </c>
      <c r="K63" s="41">
        <v>1010.04</v>
      </c>
      <c r="L63" s="40">
        <v>50.1</v>
      </c>
    </row>
    <row r="64" spans="1:12" ht="15" x14ac:dyDescent="0.25">
      <c r="A64" s="23"/>
      <c r="B64" s="15"/>
      <c r="C64" s="11"/>
      <c r="D64" s="6"/>
      <c r="E64" s="42" t="s">
        <v>66</v>
      </c>
      <c r="F64" s="43">
        <v>150</v>
      </c>
      <c r="G64" s="43">
        <v>5.4</v>
      </c>
      <c r="H64" s="43">
        <v>4.9000000000000004</v>
      </c>
      <c r="I64" s="43">
        <v>32.799999999999997</v>
      </c>
      <c r="J64" s="43">
        <v>196.8</v>
      </c>
      <c r="K64" s="44">
        <v>825.07</v>
      </c>
      <c r="L64" s="43">
        <v>16.600000000000001</v>
      </c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0.3</v>
      </c>
      <c r="H65" s="43">
        <v>0</v>
      </c>
      <c r="I65" s="43">
        <v>6.7</v>
      </c>
      <c r="J65" s="43">
        <v>27.9</v>
      </c>
      <c r="K65" s="44">
        <v>300.74</v>
      </c>
      <c r="L65" s="43">
        <v>4.9000000000000004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3.28</v>
      </c>
      <c r="H66" s="43">
        <v>0.52</v>
      </c>
      <c r="I66" s="43">
        <v>21.9</v>
      </c>
      <c r="J66" s="43">
        <v>107.6</v>
      </c>
      <c r="K66" s="44">
        <v>600.33000000000004</v>
      </c>
      <c r="L66" s="43">
        <v>3.4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68</v>
      </c>
      <c r="F68" s="43">
        <v>36</v>
      </c>
      <c r="G68" s="43">
        <v>0.23</v>
      </c>
      <c r="H68" s="43">
        <v>0.05</v>
      </c>
      <c r="I68" s="43">
        <v>6.58</v>
      </c>
      <c r="J68" s="43">
        <v>28.1</v>
      </c>
      <c r="K68" s="44">
        <v>983.02</v>
      </c>
      <c r="L68" s="43">
        <v>25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516</v>
      </c>
      <c r="G70" s="19">
        <f t="shared" ref="G70" si="30">SUM(G63:G69)</f>
        <v>18.900000000000002</v>
      </c>
      <c r="H70" s="19">
        <f t="shared" ref="H70" si="31">SUM(H63:H69)</f>
        <v>16.600000000000001</v>
      </c>
      <c r="I70" s="19">
        <f t="shared" ref="I70" si="32">SUM(I63:I69)</f>
        <v>71.94</v>
      </c>
      <c r="J70" s="19">
        <f t="shared" ref="J70:L70" si="33">SUM(J63:J69)</f>
        <v>474.15999999999997</v>
      </c>
      <c r="K70" s="25"/>
      <c r="L70" s="19">
        <f t="shared" si="33"/>
        <v>100.00000000000001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516</v>
      </c>
      <c r="G81" s="32">
        <f t="shared" ref="G81" si="38">G70+G80</f>
        <v>18.900000000000002</v>
      </c>
      <c r="H81" s="32">
        <f t="shared" ref="H81" si="39">H70+H80</f>
        <v>16.600000000000001</v>
      </c>
      <c r="I81" s="32">
        <f t="shared" ref="I81" si="40">I70+I80</f>
        <v>71.94</v>
      </c>
      <c r="J81" s="32">
        <f t="shared" ref="J81:L81" si="41">J70+J80</f>
        <v>474.15999999999997</v>
      </c>
      <c r="K81" s="32"/>
      <c r="L81" s="32">
        <f t="shared" si="41"/>
        <v>100.00000000000001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150</v>
      </c>
      <c r="G82" s="40">
        <v>12.82</v>
      </c>
      <c r="H82" s="40">
        <v>15.42</v>
      </c>
      <c r="I82" s="40">
        <v>24.02</v>
      </c>
      <c r="J82" s="40">
        <v>277.60000000000002</v>
      </c>
      <c r="K82" s="41">
        <v>220.46</v>
      </c>
      <c r="L82" s="40">
        <v>71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51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>
        <v>300.70999999999998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52" t="s">
        <v>70</v>
      </c>
      <c r="G85" s="43">
        <v>2.46</v>
      </c>
      <c r="H85" s="43">
        <v>0.39</v>
      </c>
      <c r="I85" s="43">
        <v>16.440000000000001</v>
      </c>
      <c r="J85" s="43">
        <v>80.7</v>
      </c>
      <c r="K85" s="44">
        <v>600.28</v>
      </c>
      <c r="L85" s="43">
        <v>2.5</v>
      </c>
    </row>
    <row r="86" spans="1:12" ht="15" x14ac:dyDescent="0.25">
      <c r="A86" s="23"/>
      <c r="B86" s="15"/>
      <c r="C86" s="11"/>
      <c r="D86" s="7" t="s">
        <v>24</v>
      </c>
      <c r="E86" s="42" t="s">
        <v>71</v>
      </c>
      <c r="F86" s="43">
        <v>150</v>
      </c>
      <c r="G86" s="43">
        <v>0.45</v>
      </c>
      <c r="H86" s="43">
        <v>0.3</v>
      </c>
      <c r="I86" s="43">
        <v>21</v>
      </c>
      <c r="J86" s="43">
        <v>85.5</v>
      </c>
      <c r="K86" s="44">
        <v>977.05</v>
      </c>
      <c r="L86" s="43">
        <v>23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15.93</v>
      </c>
      <c r="H89" s="19">
        <f t="shared" ref="H89" si="43">SUM(H82:H88)</f>
        <v>16.11</v>
      </c>
      <c r="I89" s="19">
        <f t="shared" ref="I89" si="44">SUM(I82:I88)</f>
        <v>67.960000000000008</v>
      </c>
      <c r="J89" s="19">
        <f t="shared" ref="J89:L89" si="45">SUM(J82:J88)</f>
        <v>470.6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500</v>
      </c>
      <c r="G100" s="32">
        <f t="shared" ref="G100" si="50">G89+G99</f>
        <v>15.93</v>
      </c>
      <c r="H100" s="32">
        <f t="shared" ref="H100" si="51">H89+H99</f>
        <v>16.11</v>
      </c>
      <c r="I100" s="32">
        <f t="shared" ref="I100" si="52">I89+I99</f>
        <v>67.960000000000008</v>
      </c>
      <c r="J100" s="32">
        <f t="shared" ref="J100:L100" si="53">J89+J99</f>
        <v>470.6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200</v>
      </c>
      <c r="G101" s="40">
        <v>9.3000000000000007</v>
      </c>
      <c r="H101" s="40">
        <v>5.4</v>
      </c>
      <c r="I101" s="40">
        <v>28.7</v>
      </c>
      <c r="J101" s="40">
        <v>184.5</v>
      </c>
      <c r="K101" s="41">
        <v>202.17</v>
      </c>
      <c r="L101" s="40">
        <v>35.44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51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0.24</v>
      </c>
      <c r="H103" s="43">
        <v>0.19</v>
      </c>
      <c r="I103" s="43">
        <v>12.83</v>
      </c>
      <c r="J103" s="43">
        <v>53.38</v>
      </c>
      <c r="K103" s="44">
        <v>300.73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2.46</v>
      </c>
      <c r="H104" s="43">
        <v>0.39</v>
      </c>
      <c r="I104" s="43">
        <v>16.440000000000001</v>
      </c>
      <c r="J104" s="43">
        <v>80.7</v>
      </c>
      <c r="K104" s="44">
        <v>600.28</v>
      </c>
      <c r="L104" s="43">
        <v>2.5</v>
      </c>
    </row>
    <row r="105" spans="1:12" ht="15" x14ac:dyDescent="0.25">
      <c r="A105" s="23"/>
      <c r="B105" s="15"/>
      <c r="C105" s="11"/>
      <c r="D105" s="7" t="s">
        <v>24</v>
      </c>
      <c r="E105" s="42" t="s">
        <v>71</v>
      </c>
      <c r="F105" s="43">
        <v>150</v>
      </c>
      <c r="G105" s="43">
        <v>0.45</v>
      </c>
      <c r="H105" s="43">
        <v>0.3</v>
      </c>
      <c r="I105" s="43">
        <v>21</v>
      </c>
      <c r="J105" s="43">
        <v>85.5</v>
      </c>
      <c r="K105" s="44">
        <v>977.05</v>
      </c>
      <c r="L105" s="43">
        <v>23</v>
      </c>
    </row>
    <row r="106" spans="1:12" ht="15" x14ac:dyDescent="0.25">
      <c r="A106" s="23"/>
      <c r="B106" s="15"/>
      <c r="C106" s="11"/>
      <c r="D106" s="6"/>
      <c r="E106" s="42" t="s">
        <v>48</v>
      </c>
      <c r="F106" s="43">
        <v>10</v>
      </c>
      <c r="G106" s="43">
        <v>0.1</v>
      </c>
      <c r="H106" s="43">
        <v>5.2</v>
      </c>
      <c r="I106" s="43">
        <v>0.1</v>
      </c>
      <c r="J106" s="43">
        <v>66.099999999999994</v>
      </c>
      <c r="K106" s="44">
        <v>911.02</v>
      </c>
      <c r="L106" s="43">
        <v>16.059999999999999</v>
      </c>
    </row>
    <row r="107" spans="1:12" ht="15" x14ac:dyDescent="0.25">
      <c r="A107" s="23"/>
      <c r="B107" s="15"/>
      <c r="C107" s="11"/>
      <c r="D107" s="6"/>
      <c r="E107" s="42" t="s">
        <v>73</v>
      </c>
      <c r="F107" s="43">
        <v>15</v>
      </c>
      <c r="G107" s="43">
        <v>3.5</v>
      </c>
      <c r="H107" s="43">
        <v>4.4000000000000004</v>
      </c>
      <c r="I107" s="43">
        <v>0</v>
      </c>
      <c r="J107" s="43">
        <v>53.6</v>
      </c>
      <c r="K107" s="44">
        <v>97.1</v>
      </c>
      <c r="L107" s="43">
        <v>18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605</v>
      </c>
      <c r="G108" s="19">
        <f t="shared" ref="G108:J108" si="54">SUM(G101:G107)</f>
        <v>16.049999999999997</v>
      </c>
      <c r="H108" s="19">
        <f t="shared" si="54"/>
        <v>15.88</v>
      </c>
      <c r="I108" s="19">
        <f t="shared" si="54"/>
        <v>79.069999999999993</v>
      </c>
      <c r="J108" s="19">
        <f t="shared" si="54"/>
        <v>523.78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605</v>
      </c>
      <c r="G119" s="32">
        <f t="shared" ref="G119" si="58">G108+G118</f>
        <v>16.049999999999997</v>
      </c>
      <c r="H119" s="32">
        <f t="shared" ref="H119" si="59">H108+H118</f>
        <v>15.88</v>
      </c>
      <c r="I119" s="32">
        <f t="shared" ref="I119" si="60">I108+I118</f>
        <v>79.069999999999993</v>
      </c>
      <c r="J119" s="32">
        <f t="shared" ref="J119:L119" si="61">J108+J118</f>
        <v>523.78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100</v>
      </c>
      <c r="G120" s="40">
        <v>7.56</v>
      </c>
      <c r="H120" s="40">
        <v>9.02</v>
      </c>
      <c r="I120" s="40">
        <v>3.04</v>
      </c>
      <c r="J120" s="40">
        <v>156.91999999999999</v>
      </c>
      <c r="K120" s="41">
        <v>220.91</v>
      </c>
      <c r="L120" s="40">
        <v>56.22</v>
      </c>
    </row>
    <row r="121" spans="1:12" ht="15" x14ac:dyDescent="0.25">
      <c r="A121" s="14"/>
      <c r="B121" s="15"/>
      <c r="C121" s="11"/>
      <c r="D121" s="6"/>
      <c r="E121" s="42" t="s">
        <v>66</v>
      </c>
      <c r="F121" s="43">
        <v>150</v>
      </c>
      <c r="G121" s="43">
        <v>5.4</v>
      </c>
      <c r="H121" s="43">
        <v>4.9000000000000004</v>
      </c>
      <c r="I121" s="43">
        <v>32.799999999999997</v>
      </c>
      <c r="J121" s="43">
        <v>196.8</v>
      </c>
      <c r="K121" s="44">
        <v>825.07</v>
      </c>
      <c r="L121" s="43">
        <v>16.600000000000001</v>
      </c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0.3</v>
      </c>
      <c r="H122" s="43">
        <v>0</v>
      </c>
      <c r="I122" s="43">
        <v>6.7</v>
      </c>
      <c r="J122" s="43">
        <v>27.9</v>
      </c>
      <c r="K122" s="44">
        <v>300.74</v>
      </c>
      <c r="L122" s="43">
        <v>4.9000000000000004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2.46</v>
      </c>
      <c r="H123" s="43">
        <v>0.39</v>
      </c>
      <c r="I123" s="43">
        <v>16.440000000000001</v>
      </c>
      <c r="J123" s="43">
        <v>80.7</v>
      </c>
      <c r="K123" s="44">
        <v>600.28</v>
      </c>
      <c r="L123" s="43">
        <v>2.5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68</v>
      </c>
      <c r="F125" s="43">
        <v>32</v>
      </c>
      <c r="G125" s="43">
        <v>2.08</v>
      </c>
      <c r="H125" s="43">
        <v>5.12</v>
      </c>
      <c r="I125" s="43">
        <v>24.12</v>
      </c>
      <c r="J125" s="43">
        <v>124.8</v>
      </c>
      <c r="K125" s="44">
        <v>952.51</v>
      </c>
      <c r="L125" s="43">
        <v>19.78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512</v>
      </c>
      <c r="G127" s="19">
        <f t="shared" ref="G127:J127" si="62">SUM(G120:G126)</f>
        <v>17.800000000000004</v>
      </c>
      <c r="H127" s="19">
        <f t="shared" si="62"/>
        <v>19.43</v>
      </c>
      <c r="I127" s="19">
        <f t="shared" si="62"/>
        <v>83.100000000000009</v>
      </c>
      <c r="J127" s="19">
        <f t="shared" si="62"/>
        <v>587.12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512</v>
      </c>
      <c r="G138" s="32">
        <f t="shared" ref="G138" si="66">G127+G137</f>
        <v>17.800000000000004</v>
      </c>
      <c r="H138" s="32">
        <f t="shared" ref="H138" si="67">H127+H137</f>
        <v>19.43</v>
      </c>
      <c r="I138" s="32">
        <f t="shared" ref="I138" si="68">I127+I137</f>
        <v>83.100000000000009</v>
      </c>
      <c r="J138" s="32">
        <f t="shared" ref="J138:L138" si="69">J127+J137</f>
        <v>587.12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100</v>
      </c>
      <c r="G139" s="40">
        <v>11.89</v>
      </c>
      <c r="H139" s="40">
        <v>10.71</v>
      </c>
      <c r="I139" s="40">
        <v>11.25</v>
      </c>
      <c r="J139" s="40">
        <v>185.91</v>
      </c>
      <c r="K139" s="41">
        <v>1006.19</v>
      </c>
      <c r="L139" s="40">
        <v>56</v>
      </c>
    </row>
    <row r="140" spans="1:12" ht="15" x14ac:dyDescent="0.25">
      <c r="A140" s="23"/>
      <c r="B140" s="15"/>
      <c r="C140" s="11"/>
      <c r="D140" s="6"/>
      <c r="E140" s="42" t="s">
        <v>76</v>
      </c>
      <c r="F140" s="43">
        <v>150</v>
      </c>
      <c r="G140" s="43">
        <v>8.3000000000000007</v>
      </c>
      <c r="H140" s="43">
        <v>6.3</v>
      </c>
      <c r="I140" s="43">
        <v>39</v>
      </c>
      <c r="J140" s="43">
        <v>238</v>
      </c>
      <c r="K140" s="44">
        <v>811.03</v>
      </c>
      <c r="L140" s="43">
        <v>17.22</v>
      </c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>
        <v>300.70999999999998</v>
      </c>
      <c r="L141" s="43">
        <v>3.5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30</v>
      </c>
      <c r="G142" s="43">
        <v>2.46</v>
      </c>
      <c r="H142" s="43">
        <v>0.39</v>
      </c>
      <c r="I142" s="43">
        <v>16.440000000000001</v>
      </c>
      <c r="J142" s="43">
        <v>80.7</v>
      </c>
      <c r="K142" s="44">
        <v>600.28</v>
      </c>
      <c r="L142" s="43">
        <v>2.5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59</v>
      </c>
      <c r="F144" s="43">
        <v>20</v>
      </c>
      <c r="G144" s="43">
        <v>1.46</v>
      </c>
      <c r="H144" s="43">
        <v>0.26</v>
      </c>
      <c r="I144" s="43">
        <v>7.28</v>
      </c>
      <c r="J144" s="43">
        <v>37.4</v>
      </c>
      <c r="K144" s="44">
        <v>600.39</v>
      </c>
      <c r="L144" s="43">
        <v>2.1</v>
      </c>
    </row>
    <row r="145" spans="1:12" ht="15" x14ac:dyDescent="0.25">
      <c r="A145" s="23"/>
      <c r="B145" s="15"/>
      <c r="C145" s="11"/>
      <c r="D145" s="6"/>
      <c r="E145" s="42" t="s">
        <v>77</v>
      </c>
      <c r="F145" s="43">
        <v>45</v>
      </c>
      <c r="G145" s="43">
        <v>1.4</v>
      </c>
      <c r="H145" s="43">
        <v>0.09</v>
      </c>
      <c r="I145" s="43">
        <v>2.93</v>
      </c>
      <c r="J145" s="43">
        <v>18</v>
      </c>
      <c r="K145" s="44">
        <v>914.09</v>
      </c>
      <c r="L145" s="43">
        <v>18.68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25.71</v>
      </c>
      <c r="H146" s="19">
        <f t="shared" si="70"/>
        <v>17.750000000000004</v>
      </c>
      <c r="I146" s="19">
        <f t="shared" si="70"/>
        <v>83.4</v>
      </c>
      <c r="J146" s="19">
        <f t="shared" si="70"/>
        <v>586.80999999999995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545</v>
      </c>
      <c r="G157" s="32">
        <f t="shared" ref="G157" si="74">G146+G156</f>
        <v>25.71</v>
      </c>
      <c r="H157" s="32">
        <f t="shared" ref="H157" si="75">H146+H156</f>
        <v>17.750000000000004</v>
      </c>
      <c r="I157" s="32">
        <f t="shared" ref="I157" si="76">I146+I156</f>
        <v>83.4</v>
      </c>
      <c r="J157" s="32">
        <f t="shared" ref="J157:L157" si="77">J146+J156</f>
        <v>586.80999999999995</v>
      </c>
      <c r="K157" s="32"/>
      <c r="L157" s="32">
        <f t="shared" si="77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78</v>
      </c>
      <c r="F158" s="40">
        <v>200</v>
      </c>
      <c r="G158" s="40">
        <v>13.3</v>
      </c>
      <c r="H158" s="40">
        <v>8.1</v>
      </c>
      <c r="I158" s="40">
        <v>33.200000000000003</v>
      </c>
      <c r="J158" s="40">
        <v>258.60000000000002</v>
      </c>
      <c r="K158" s="41">
        <v>331.17</v>
      </c>
      <c r="L158" s="40">
        <v>63.14</v>
      </c>
    </row>
    <row r="159" spans="1:12" ht="15" x14ac:dyDescent="0.25">
      <c r="A159" s="23"/>
      <c r="B159" s="15"/>
      <c r="C159" s="11"/>
      <c r="D159" s="6"/>
      <c r="E159" s="42" t="s">
        <v>79</v>
      </c>
      <c r="F159" s="43">
        <v>60</v>
      </c>
      <c r="G159" s="43">
        <v>0.86</v>
      </c>
      <c r="H159" s="43">
        <v>3.05</v>
      </c>
      <c r="I159" s="43">
        <v>5.0199999999999996</v>
      </c>
      <c r="J159" s="43">
        <v>50.91</v>
      </c>
      <c r="K159" s="51">
        <v>851.03</v>
      </c>
      <c r="L159" s="43">
        <v>11.2</v>
      </c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0.24</v>
      </c>
      <c r="H160" s="43">
        <v>0.19</v>
      </c>
      <c r="I160" s="43">
        <v>12.83</v>
      </c>
      <c r="J160" s="43">
        <v>53.38</v>
      </c>
      <c r="K160" s="44">
        <v>300.73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2.46</v>
      </c>
      <c r="H161" s="43">
        <v>0.39</v>
      </c>
      <c r="I161" s="43">
        <v>16.440000000000001</v>
      </c>
      <c r="J161" s="43">
        <v>80.7</v>
      </c>
      <c r="K161" s="44">
        <v>600.28</v>
      </c>
      <c r="L161" s="43">
        <v>2.5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51"/>
      <c r="L162" s="43"/>
    </row>
    <row r="163" spans="1:12" ht="15" x14ac:dyDescent="0.25">
      <c r="A163" s="23"/>
      <c r="B163" s="15"/>
      <c r="C163" s="11"/>
      <c r="D163" s="6"/>
      <c r="E163" s="42" t="s">
        <v>48</v>
      </c>
      <c r="F163" s="43">
        <v>10</v>
      </c>
      <c r="G163" s="43">
        <v>0.1</v>
      </c>
      <c r="H163" s="43">
        <v>5.2</v>
      </c>
      <c r="I163" s="43">
        <v>0.1</v>
      </c>
      <c r="J163" s="43">
        <v>66.099999999999994</v>
      </c>
      <c r="K163" s="44">
        <v>911.02</v>
      </c>
      <c r="L163" s="43">
        <v>16.059999999999999</v>
      </c>
    </row>
    <row r="164" spans="1:12" ht="15" x14ac:dyDescent="0.25">
      <c r="A164" s="23"/>
      <c r="B164" s="15"/>
      <c r="C164" s="11"/>
      <c r="D164" s="6"/>
      <c r="E164" s="42" t="s">
        <v>58</v>
      </c>
      <c r="F164" s="43">
        <v>20</v>
      </c>
      <c r="G164" s="43">
        <v>1.46</v>
      </c>
      <c r="H164" s="43">
        <v>0.26</v>
      </c>
      <c r="I164" s="43">
        <v>7.28</v>
      </c>
      <c r="J164" s="43">
        <v>37.4</v>
      </c>
      <c r="K164" s="44">
        <v>600.39</v>
      </c>
      <c r="L164" s="43">
        <v>2.1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18.420000000000002</v>
      </c>
      <c r="H165" s="19">
        <f t="shared" si="78"/>
        <v>17.190000000000001</v>
      </c>
      <c r="I165" s="19">
        <f t="shared" si="78"/>
        <v>74.86999999999999</v>
      </c>
      <c r="J165" s="19">
        <f t="shared" si="78"/>
        <v>547.08999999999992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520</v>
      </c>
      <c r="G176" s="32">
        <f t="shared" ref="G176" si="82">G165+G175</f>
        <v>18.420000000000002</v>
      </c>
      <c r="H176" s="32">
        <f t="shared" ref="H176" si="83">H165+H175</f>
        <v>17.190000000000001</v>
      </c>
      <c r="I176" s="32">
        <f t="shared" ref="I176" si="84">I165+I175</f>
        <v>74.86999999999999</v>
      </c>
      <c r="J176" s="32">
        <f t="shared" ref="J176:L176" si="85">J165+J175</f>
        <v>547.08999999999992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52</v>
      </c>
      <c r="F177" s="40">
        <v>150</v>
      </c>
      <c r="G177" s="40">
        <v>6</v>
      </c>
      <c r="H177" s="40">
        <v>7.4</v>
      </c>
      <c r="I177" s="40">
        <v>7.8</v>
      </c>
      <c r="J177" s="40">
        <v>127.8</v>
      </c>
      <c r="K177" s="41">
        <v>220.18</v>
      </c>
      <c r="L177" s="40">
        <v>30.72</v>
      </c>
    </row>
    <row r="178" spans="1:12" ht="15" x14ac:dyDescent="0.25">
      <c r="A178" s="23"/>
      <c r="B178" s="15"/>
      <c r="C178" s="11"/>
      <c r="D178" s="6"/>
      <c r="E178" s="42" t="s">
        <v>80</v>
      </c>
      <c r="F178" s="43">
        <v>60</v>
      </c>
      <c r="G178" s="43">
        <v>0.91</v>
      </c>
      <c r="H178" s="43">
        <v>2.8</v>
      </c>
      <c r="I178" s="43">
        <v>4.43</v>
      </c>
      <c r="J178" s="43">
        <v>46.8</v>
      </c>
      <c r="K178" s="44">
        <v>823.05</v>
      </c>
      <c r="L178" s="43">
        <v>15.5</v>
      </c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0.2</v>
      </c>
      <c r="H179" s="43">
        <v>0</v>
      </c>
      <c r="I179" s="43">
        <v>6.5</v>
      </c>
      <c r="J179" s="43">
        <v>26.8</v>
      </c>
      <c r="K179" s="44">
        <v>300.70999999999998</v>
      </c>
      <c r="L179" s="43">
        <v>3.5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2.46</v>
      </c>
      <c r="H180" s="43">
        <v>0.39</v>
      </c>
      <c r="I180" s="43">
        <v>16.440000000000001</v>
      </c>
      <c r="J180" s="43">
        <v>80.7</v>
      </c>
      <c r="K180" s="44">
        <v>600.28</v>
      </c>
      <c r="L180" s="43">
        <v>2.5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53</v>
      </c>
      <c r="F182" s="43">
        <v>80</v>
      </c>
      <c r="G182" s="43">
        <v>6</v>
      </c>
      <c r="H182" s="43">
        <v>3</v>
      </c>
      <c r="I182" s="43">
        <v>41</v>
      </c>
      <c r="J182" s="43">
        <v>217</v>
      </c>
      <c r="K182" s="44">
        <v>1017</v>
      </c>
      <c r="L182" s="43">
        <v>37.5</v>
      </c>
    </row>
    <row r="183" spans="1:12" ht="15" x14ac:dyDescent="0.25">
      <c r="A183" s="23"/>
      <c r="B183" s="15"/>
      <c r="C183" s="11"/>
      <c r="D183" s="6"/>
      <c r="E183" s="42" t="s">
        <v>68</v>
      </c>
      <c r="F183" s="43">
        <v>20</v>
      </c>
      <c r="G183" s="43">
        <v>0.5</v>
      </c>
      <c r="H183" s="43">
        <v>3.1</v>
      </c>
      <c r="I183" s="43">
        <v>7.7</v>
      </c>
      <c r="J183" s="43">
        <v>87.6</v>
      </c>
      <c r="K183" s="44">
        <v>958.23</v>
      </c>
      <c r="L183" s="43">
        <v>10.28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16.07</v>
      </c>
      <c r="H184" s="19">
        <f t="shared" si="86"/>
        <v>16.690000000000001</v>
      </c>
      <c r="I184" s="19">
        <f t="shared" si="86"/>
        <v>83.87</v>
      </c>
      <c r="J184" s="19">
        <f t="shared" si="86"/>
        <v>586.70000000000005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540</v>
      </c>
      <c r="G195" s="32">
        <f t="shared" ref="G195" si="90">G184+G194</f>
        <v>16.07</v>
      </c>
      <c r="H195" s="32">
        <f t="shared" ref="H195" si="91">H184+H194</f>
        <v>16.690000000000001</v>
      </c>
      <c r="I195" s="32">
        <f t="shared" ref="I195" si="92">I184+I194</f>
        <v>83.87</v>
      </c>
      <c r="J195" s="32">
        <f t="shared" ref="J195:L195" si="93">J184+J194</f>
        <v>586.70000000000005</v>
      </c>
      <c r="K195" s="32"/>
      <c r="L195" s="32">
        <f t="shared" si="93"/>
        <v>100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528.29999999999995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18.193999999999999</v>
      </c>
      <c r="H196" s="34">
        <f t="shared" si="94"/>
        <v>17.586999999999996</v>
      </c>
      <c r="I196" s="34">
        <f t="shared" si="94"/>
        <v>75.704999999999998</v>
      </c>
      <c r="J196" s="34">
        <f t="shared" si="94"/>
        <v>538.92200000000003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2026-01-12T13:46:10Z</dcterms:modified>
</cp:coreProperties>
</file>